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740" windowWidth="19180" windowHeight="10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<sst xmlns="http://schemas.openxmlformats.org/spreadsheetml/2006/main" count="76" uniqueCount="60">
  <si>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Boudin Créole 80g</t>
  </si>
  <si>
    <t>1 x 12 pces</t>
  </si>
  <si>
    <t>1 x 40 pces</t>
  </si>
  <si>
    <t>Boudin au Crabe 40g</t>
  </si>
  <si>
    <t>Boudin à la Morue 40g</t>
  </si>
  <si>
    <t>Farce de Crabe</t>
  </si>
  <si>
    <t>Féroce d'avocat</t>
  </si>
  <si>
    <t>Salade de Morue</t>
  </si>
  <si>
    <t>Achards de légumes</t>
  </si>
  <si>
    <t>2 pces</t>
  </si>
  <si>
    <t>Porc Colombo</t>
  </si>
  <si>
    <t>500g</t>
  </si>
  <si>
    <t>250g</t>
  </si>
  <si>
    <t xml:space="preserve">Cabri Colombo </t>
  </si>
  <si>
    <t>Rougail de Saucisses</t>
  </si>
  <si>
    <t>Fricassée de chatrou</t>
  </si>
  <si>
    <t>Gratin de Banane</t>
  </si>
  <si>
    <t>Cuisse de Poulet Boucanée</t>
  </si>
  <si>
    <t>unité</t>
  </si>
  <si>
    <t>Légumes</t>
  </si>
  <si>
    <t>Boudin Cocktail 20g</t>
  </si>
  <si>
    <t>Salade Queues-Museaux</t>
  </si>
  <si>
    <t>kg</t>
  </si>
  <si>
    <t>x 4</t>
  </si>
  <si>
    <t>Vivaneau Mariné</t>
  </si>
  <si>
    <t>Porc à la Créole</t>
  </si>
  <si>
    <t>Cabri à la Créole</t>
  </si>
  <si>
    <t>POIDS</t>
  </si>
  <si>
    <t xml:space="preserve">Cuisse de Poulet Colombo </t>
  </si>
  <si>
    <t>Cuisse de Poulet à la Créole</t>
  </si>
  <si>
    <t>selon pesée</t>
  </si>
  <si>
    <t>CONDment</t>
  </si>
  <si>
    <t>Quantité</t>
  </si>
  <si>
    <t>Prix</t>
  </si>
  <si>
    <t>Montant</t>
  </si>
  <si>
    <t>Haricots Rouges Cuisinés</t>
  </si>
  <si>
    <t>Gratin de Christophine (selon saison)</t>
  </si>
  <si>
    <t>Saucisses Boucanées 70g</t>
  </si>
  <si>
    <t xml:space="preserve">PRODUITS  </t>
  </si>
  <si>
    <t>contact@bokaymaxdistribution.com</t>
  </si>
  <si>
    <t>01. 88. 40. 77. 88</t>
  </si>
  <si>
    <t>BON DE COMMANDE</t>
  </si>
  <si>
    <t>www.bokaymaxdistribution.com</t>
  </si>
  <si>
    <t>Adresse</t>
  </si>
  <si>
    <t>NOM et Prénom</t>
  </si>
  <si>
    <t>Téléphone</t>
  </si>
  <si>
    <t xml:space="preserve">Entrées </t>
  </si>
  <si>
    <t>Produits prêts à cuire</t>
  </si>
  <si>
    <t>Plats cuisinés</t>
  </si>
  <si>
    <t>TOTAL</t>
  </si>
  <si>
    <t>PRIX</t>
  </si>
  <si>
    <t>A REGLER</t>
  </si>
  <si>
    <t>1 colis</t>
  </si>
  <si>
    <t xml:space="preserve">2 colis </t>
  </si>
  <si>
    <t>E-mail</t>
  </si>
  <si>
    <t>TRANSPORT</t>
  </si>
  <si>
    <t>Vous recevrez un lien de paiement à la réception de votre bon de commande</t>
  </si>
  <si>
    <t>10% de remise tous les 10kg</t>
  </si>
  <si>
    <t xml:space="preserve">Remise </t>
  </si>
  <si>
    <t>14-16 boulevard de Bellevile, 75020 PARIS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</si>
</sst>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b/>
      <sz val="26"/>
      <color indexed="8"/>
      <name val="Calibri"/>
      <family val="2"/>
    </font>
    <font>
      <b/>
      <sz val="14"/>
      <color rgb="FFDAA100"/>
      <name val="Calibri"/>
      <family val="2"/>
    </font>
    <font>
      <b/>
      <sz val="14"/>
      <color rgb="FFE2A700"/>
      <name val="Calibri"/>
      <family val="2"/>
    </font>
    <font>
      <b/>
      <sz val="12"/>
      <color rgb="FFDAA100"/>
      <name val="Calibri"/>
      <family val="2"/>
    </font>
    <font>
      <b/>
      <sz val="11"/>
      <color rgb="FFE6AA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28232A"/>
        <bgColor indexed="64"/>
      </patternFill>
    </fill>
    <fill>
      <patternFill patternType="solid">
        <fgColor rgb="FFE6AA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/>
    </xf>
    <xf numFmtId="0" fontId="2" fillId="3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9" fontId="0" fillId="3" borderId="21" xfId="23" applyFont="1" applyFill="1" applyBorder="1" applyAlignment="1">
      <alignment horizontal="center" vertical="center"/>
    </xf>
    <xf numFmtId="9" fontId="0" fillId="3" borderId="31" xfId="23" applyFon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5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iers 2" xfId="21"/>
    <cellStyle name="Monétaire 2" xfId="22"/>
    <cellStyle name="Pourcentag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0</xdr:col>
      <xdr:colOff>1581150</xdr:colOff>
      <xdr:row>8</xdr:row>
      <xdr:rowOff>114300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1257300" cy="1809750"/>
        </a:xfrm>
        <a:prstGeom prst="rect">
          <a:avLst/>
        </a:prstGeom>
        <a:noFill/>
        <a:ln w="9525" cmpd="sng">
          <a:solidFill>
            <a:srgbClr val="BF9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1762125</xdr:colOff>
      <xdr:row>0</xdr:row>
      <xdr:rowOff>161925</xdr:rowOff>
    </xdr:from>
    <xdr:to>
      <xdr:col>6</xdr:col>
      <xdr:colOff>0</xdr:colOff>
      <xdr:row>2</xdr:row>
      <xdr:rowOff>38100</xdr:rowOff>
    </xdr:to>
    <xdr:pic>
      <xdr:nvPicPr>
        <xdr:cNvPr id="2" name="Image 9"/>
        <xdr:cNvPicPr preferRelativeResize="1">
          <a:picLocks noChangeAspect="1"/>
        </xdr:cNvPicPr>
      </xdr:nvPicPr>
      <xdr:blipFill>
        <a:blip r:embed="rId2"/>
        <a:srcRect l="6138" r="6672" b="21562"/>
        <a:stretch>
          <a:fillRect/>
        </a:stretch>
      </xdr:blipFill>
      <xdr:spPr>
        <a:xfrm>
          <a:off x="1762125" y="161925"/>
          <a:ext cx="432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101" zoomScaleNormal="101" workbookViewId="0" topLeftCell="A8">
      <selection activeCell="G6" sqref="G6"/>
    </sheetView>
  </sheetViews>
  <sheetFormatPr defaultColWidth="25.7109375" defaultRowHeight="15"/>
  <cols>
    <col min="1" max="1" width="26.8515625" style="1" customWidth="1"/>
    <col min="2" max="2" width="13.421875" style="1" customWidth="1"/>
    <col min="3" max="3" width="12.421875" style="1" customWidth="1"/>
    <col min="4" max="4" width="11.8515625" style="1" customWidth="1"/>
    <col min="5" max="5" width="12.57421875" style="1" customWidth="1"/>
    <col min="6" max="6" width="14.140625" style="1" customWidth="1"/>
    <col min="7" max="16384" width="25.7109375" style="1" customWidth="1"/>
  </cols>
  <sheetData>
    <row r="1" spans="1:6" ht="24.75" customHeight="1">
      <c r="A1" s="7"/>
      <c r="B1" s="58"/>
      <c r="C1" s="58"/>
      <c r="D1" s="58"/>
      <c r="E1" s="58"/>
      <c r="F1" s="58"/>
    </row>
    <row r="2" spans="1:6" ht="24.75" customHeight="1">
      <c r="A2" s="8"/>
      <c r="B2" s="58"/>
      <c r="C2" s="58"/>
      <c r="D2" s="58"/>
      <c r="E2" s="58"/>
      <c r="F2" s="58"/>
    </row>
    <row r="3" spans="1:6" ht="15" customHeight="1">
      <c r="A3" s="7"/>
      <c r="B3" s="58"/>
      <c r="C3" s="58"/>
      <c r="D3" s="58"/>
      <c r="E3" s="58"/>
      <c r="F3" s="58"/>
    </row>
    <row r="4" spans="1:6" s="4" customFormat="1" ht="15" customHeight="1">
      <c r="A4" s="9"/>
      <c r="B4" s="62" t="s">
        <v>59</v>
      </c>
      <c r="C4" s="62"/>
      <c r="D4" s="62"/>
      <c r="E4" s="62"/>
      <c r="F4" s="62"/>
    </row>
    <row r="5" spans="1:6" s="4" customFormat="1" ht="15" customHeight="1">
      <c r="A5" s="9"/>
      <c r="B5" s="60" t="s">
        <v>39</v>
      </c>
      <c r="C5" s="60"/>
      <c r="D5" s="60"/>
      <c r="E5" s="60"/>
      <c r="F5" s="60"/>
    </row>
    <row r="6" spans="1:6" s="4" customFormat="1" ht="15" customHeight="1">
      <c r="A6" s="9"/>
      <c r="B6" s="59" t="s">
        <v>40</v>
      </c>
      <c r="C6" s="59"/>
      <c r="D6" s="59"/>
      <c r="E6" s="59"/>
      <c r="F6" s="59"/>
    </row>
    <row r="7" spans="1:6" s="4" customFormat="1" ht="18" customHeight="1">
      <c r="A7" s="9"/>
      <c r="B7" s="61"/>
      <c r="C7" s="61"/>
      <c r="D7" s="61"/>
      <c r="E7" s="61"/>
      <c r="F7" s="61"/>
    </row>
    <row r="8" spans="1:6" s="4" customFormat="1" ht="15" customHeight="1">
      <c r="A8" s="9"/>
      <c r="B8" s="10" t="s">
        <v>42</v>
      </c>
      <c r="C8" s="10"/>
      <c r="D8" s="10"/>
      <c r="E8" s="10"/>
      <c r="F8" s="9"/>
    </row>
    <row r="9" spans="1:6" ht="18" customHeight="1" thickBot="1">
      <c r="A9" s="7"/>
      <c r="B9" s="58"/>
      <c r="C9" s="58"/>
      <c r="D9" s="58"/>
      <c r="E9" s="58"/>
      <c r="F9" s="58"/>
    </row>
    <row r="10" spans="1:6" ht="27" customHeight="1" thickBot="1">
      <c r="A10" s="37" t="s">
        <v>41</v>
      </c>
      <c r="B10" s="38"/>
      <c r="C10" s="38"/>
      <c r="D10" s="38"/>
      <c r="E10" s="38"/>
      <c r="F10" s="39"/>
    </row>
    <row r="11" spans="1:6" ht="14.25" customHeight="1">
      <c r="A11" s="16" t="s">
        <v>44</v>
      </c>
      <c r="B11" s="40"/>
      <c r="C11" s="41"/>
      <c r="D11" s="41"/>
      <c r="E11" s="41"/>
      <c r="F11" s="42"/>
    </row>
    <row r="12" spans="1:6" ht="14.25" customHeight="1">
      <c r="A12" s="11" t="s">
        <v>43</v>
      </c>
      <c r="B12" s="66"/>
      <c r="C12" s="67"/>
      <c r="D12" s="67"/>
      <c r="E12" s="67"/>
      <c r="F12" s="68"/>
    </row>
    <row r="13" spans="1:6" ht="14.25" customHeight="1" thickBot="1">
      <c r="A13" s="20" t="s">
        <v>45</v>
      </c>
      <c r="B13" s="66"/>
      <c r="C13" s="67"/>
      <c r="D13" s="67"/>
      <c r="E13" s="67"/>
      <c r="F13" s="68"/>
    </row>
    <row r="14" spans="1:6" ht="14.25" customHeight="1" thickBot="1">
      <c r="A14" s="20" t="s">
        <v>54</v>
      </c>
      <c r="B14" s="63"/>
      <c r="C14" s="64"/>
      <c r="D14" s="64"/>
      <c r="E14" s="64"/>
      <c r="F14" s="65"/>
    </row>
    <row r="15" spans="1:6" s="6" customFormat="1" ht="24.75" customHeight="1">
      <c r="A15" s="17" t="s">
        <v>38</v>
      </c>
      <c r="B15" s="18" t="s">
        <v>31</v>
      </c>
      <c r="C15" s="18" t="s">
        <v>27</v>
      </c>
      <c r="D15" s="19" t="s">
        <v>32</v>
      </c>
      <c r="E15" s="19" t="s">
        <v>33</v>
      </c>
      <c r="F15" s="19" t="s">
        <v>34</v>
      </c>
    </row>
    <row r="16" spans="1:6" ht="14.25" customHeight="1">
      <c r="A16" s="15" t="s">
        <v>46</v>
      </c>
      <c r="B16" s="43"/>
      <c r="C16" s="44"/>
      <c r="D16" s="44"/>
      <c r="E16" s="44"/>
      <c r="F16" s="45"/>
    </row>
    <row r="17" spans="1:6" ht="14.25">
      <c r="A17" s="12" t="s">
        <v>0</v>
      </c>
      <c r="B17" s="13" t="s">
        <v>1</v>
      </c>
      <c r="C17" s="13">
        <v>1</v>
      </c>
      <c r="D17" s="2"/>
      <c r="E17" s="3">
        <v>14</v>
      </c>
      <c r="F17" s="3">
        <f>E17*D17</f>
        <v>0</v>
      </c>
    </row>
    <row r="18" spans="1:6" ht="14.25">
      <c r="A18" s="12" t="s">
        <v>20</v>
      </c>
      <c r="B18" s="13" t="s">
        <v>2</v>
      </c>
      <c r="C18" s="13">
        <v>0.8</v>
      </c>
      <c r="D18" s="2"/>
      <c r="E18" s="3">
        <v>16</v>
      </c>
      <c r="F18" s="3">
        <f aca="true" t="shared" si="0" ref="F18:F25">E18*D18</f>
        <v>0</v>
      </c>
    </row>
    <row r="19" spans="1:6" ht="14.25">
      <c r="A19" s="12" t="s">
        <v>4</v>
      </c>
      <c r="B19" s="13" t="s">
        <v>1</v>
      </c>
      <c r="C19" s="13">
        <v>0.5</v>
      </c>
      <c r="D19" s="2"/>
      <c r="E19" s="3">
        <v>9</v>
      </c>
      <c r="F19" s="3">
        <f t="shared" si="0"/>
        <v>0</v>
      </c>
    </row>
    <row r="20" spans="1:6" ht="14.25">
      <c r="A20" s="12" t="s">
        <v>3</v>
      </c>
      <c r="B20" s="13" t="s">
        <v>1</v>
      </c>
      <c r="C20" s="13">
        <v>0.5</v>
      </c>
      <c r="D20" s="2"/>
      <c r="E20" s="3">
        <v>9</v>
      </c>
      <c r="F20" s="3">
        <f t="shared" si="0"/>
        <v>0</v>
      </c>
    </row>
    <row r="21" spans="1:6" ht="14.25">
      <c r="A21" s="12" t="s">
        <v>5</v>
      </c>
      <c r="B21" s="13" t="s">
        <v>11</v>
      </c>
      <c r="C21" s="13">
        <v>0.5</v>
      </c>
      <c r="D21" s="2"/>
      <c r="E21" s="3">
        <v>20</v>
      </c>
      <c r="F21" s="3">
        <f t="shared" si="0"/>
        <v>0</v>
      </c>
    </row>
    <row r="22" spans="1:6" ht="14.25">
      <c r="A22" s="12" t="s">
        <v>6</v>
      </c>
      <c r="B22" s="13" t="s">
        <v>12</v>
      </c>
      <c r="C22" s="13">
        <v>0.25</v>
      </c>
      <c r="D22" s="2"/>
      <c r="E22" s="3">
        <v>9</v>
      </c>
      <c r="F22" s="3">
        <f>E22*D22</f>
        <v>0</v>
      </c>
    </row>
    <row r="23" spans="1:6" ht="14.25">
      <c r="A23" s="12" t="s">
        <v>7</v>
      </c>
      <c r="B23" s="13" t="s">
        <v>12</v>
      </c>
      <c r="C23" s="13">
        <v>0.25</v>
      </c>
      <c r="D23" s="2"/>
      <c r="E23" s="3">
        <v>10</v>
      </c>
      <c r="F23" s="3">
        <f t="shared" si="0"/>
        <v>0</v>
      </c>
    </row>
    <row r="24" spans="1:6" ht="14.25">
      <c r="A24" s="12" t="s">
        <v>8</v>
      </c>
      <c r="B24" s="13" t="s">
        <v>12</v>
      </c>
      <c r="C24" s="13">
        <v>0.25</v>
      </c>
      <c r="D24" s="2"/>
      <c r="E24" s="3">
        <v>9</v>
      </c>
      <c r="F24" s="3">
        <f t="shared" si="0"/>
        <v>0</v>
      </c>
    </row>
    <row r="25" spans="1:6" ht="14.25">
      <c r="A25" s="12" t="s">
        <v>21</v>
      </c>
      <c r="B25" s="13" t="s">
        <v>12</v>
      </c>
      <c r="C25" s="13">
        <v>0.25</v>
      </c>
      <c r="D25" s="2"/>
      <c r="E25" s="3">
        <v>6</v>
      </c>
      <c r="F25" s="3">
        <f t="shared" si="0"/>
        <v>0</v>
      </c>
    </row>
    <row r="26" spans="1:6" ht="14.25" customHeight="1">
      <c r="A26" s="15" t="s">
        <v>48</v>
      </c>
      <c r="B26" s="43"/>
      <c r="C26" s="44"/>
      <c r="D26" s="44"/>
      <c r="E26" s="44"/>
      <c r="F26" s="45"/>
    </row>
    <row r="27" spans="1:6" ht="14.25">
      <c r="A27" s="12" t="s">
        <v>28</v>
      </c>
      <c r="B27" s="13" t="s">
        <v>9</v>
      </c>
      <c r="C27" s="13">
        <v>0.6</v>
      </c>
      <c r="D27" s="2"/>
      <c r="E27" s="3">
        <v>12</v>
      </c>
      <c r="F27" s="3">
        <f aca="true" t="shared" si="1" ref="F27:F35">E27*D27</f>
        <v>0</v>
      </c>
    </row>
    <row r="28" spans="1:6" ht="14.25">
      <c r="A28" s="12" t="s">
        <v>29</v>
      </c>
      <c r="B28" s="13" t="s">
        <v>9</v>
      </c>
      <c r="C28" s="13">
        <v>0.6</v>
      </c>
      <c r="D28" s="2"/>
      <c r="E28" s="3">
        <v>12</v>
      </c>
      <c r="F28" s="3">
        <f t="shared" si="1"/>
        <v>0</v>
      </c>
    </row>
    <row r="29" spans="1:6" ht="14.25">
      <c r="A29" s="12" t="s">
        <v>10</v>
      </c>
      <c r="B29" s="13" t="s">
        <v>11</v>
      </c>
      <c r="C29" s="13">
        <v>0.5</v>
      </c>
      <c r="D29" s="2"/>
      <c r="E29" s="3">
        <v>13.5</v>
      </c>
      <c r="F29" s="3">
        <f t="shared" si="1"/>
        <v>0</v>
      </c>
    </row>
    <row r="30" spans="1:6" ht="14.25">
      <c r="A30" s="12" t="s">
        <v>25</v>
      </c>
      <c r="B30" s="13" t="s">
        <v>11</v>
      </c>
      <c r="C30" s="13">
        <v>0.5</v>
      </c>
      <c r="D30" s="2"/>
      <c r="E30" s="3">
        <v>13.5</v>
      </c>
      <c r="F30" s="3">
        <f t="shared" si="1"/>
        <v>0</v>
      </c>
    </row>
    <row r="31" spans="1:6" ht="14.25">
      <c r="A31" s="12" t="s">
        <v>13</v>
      </c>
      <c r="B31" s="13" t="s">
        <v>11</v>
      </c>
      <c r="C31" s="13">
        <v>0.5</v>
      </c>
      <c r="D31" s="2"/>
      <c r="E31" s="3">
        <v>17.5</v>
      </c>
      <c r="F31" s="3">
        <f t="shared" si="1"/>
        <v>0</v>
      </c>
    </row>
    <row r="32" spans="1:6" ht="14.25">
      <c r="A32" s="12" t="s">
        <v>26</v>
      </c>
      <c r="B32" s="13" t="s">
        <v>11</v>
      </c>
      <c r="C32" s="13">
        <v>0.5</v>
      </c>
      <c r="D32" s="2"/>
      <c r="E32" s="3">
        <v>17.5</v>
      </c>
      <c r="F32" s="3">
        <f t="shared" si="1"/>
        <v>0</v>
      </c>
    </row>
    <row r="33" spans="1:6" ht="14.25">
      <c r="A33" s="12" t="s">
        <v>14</v>
      </c>
      <c r="B33" s="13" t="s">
        <v>11</v>
      </c>
      <c r="C33" s="13">
        <v>0.5</v>
      </c>
      <c r="D33" s="2"/>
      <c r="E33" s="3">
        <v>14.5</v>
      </c>
      <c r="F33" s="3">
        <f t="shared" si="1"/>
        <v>0</v>
      </c>
    </row>
    <row r="34" spans="1:6" ht="14.25">
      <c r="A34" s="12" t="s">
        <v>15</v>
      </c>
      <c r="B34" s="13" t="s">
        <v>11</v>
      </c>
      <c r="C34" s="13">
        <v>0.5</v>
      </c>
      <c r="D34" s="2"/>
      <c r="E34" s="3">
        <v>20</v>
      </c>
      <c r="F34" s="3">
        <f t="shared" si="1"/>
        <v>0</v>
      </c>
    </row>
    <row r="35" spans="1:6" ht="14.25">
      <c r="A35" s="12" t="s">
        <v>17</v>
      </c>
      <c r="B35" s="13" t="s">
        <v>18</v>
      </c>
      <c r="C35" s="13">
        <v>0.35</v>
      </c>
      <c r="D35" s="2"/>
      <c r="E35" s="3">
        <v>5.5</v>
      </c>
      <c r="F35" s="3">
        <f t="shared" si="1"/>
        <v>0</v>
      </c>
    </row>
    <row r="36" spans="1:6" ht="14.25" customHeight="1">
      <c r="A36" s="15" t="s">
        <v>19</v>
      </c>
      <c r="B36" s="43"/>
      <c r="C36" s="44"/>
      <c r="D36" s="44"/>
      <c r="E36" s="44"/>
      <c r="F36" s="45"/>
    </row>
    <row r="37" spans="1:6" ht="14.25">
      <c r="A37" s="12" t="s">
        <v>35</v>
      </c>
      <c r="B37" s="13" t="s">
        <v>12</v>
      </c>
      <c r="C37" s="13">
        <v>0.25</v>
      </c>
      <c r="D37" s="2"/>
      <c r="E37" s="3">
        <v>5</v>
      </c>
      <c r="F37" s="3">
        <f>E37*D37</f>
        <v>0</v>
      </c>
    </row>
    <row r="38" spans="1:6" ht="14.25">
      <c r="A38" s="12" t="s">
        <v>16</v>
      </c>
      <c r="B38" s="13" t="s">
        <v>12</v>
      </c>
      <c r="C38" s="13">
        <v>0.25</v>
      </c>
      <c r="D38" s="2"/>
      <c r="E38" s="3">
        <v>4.5</v>
      </c>
      <c r="F38" s="3">
        <f>E38*D38</f>
        <v>0</v>
      </c>
    </row>
    <row r="39" spans="1:6" ht="27.75" customHeight="1">
      <c r="A39" s="14" t="s">
        <v>36</v>
      </c>
      <c r="B39" s="13" t="s">
        <v>12</v>
      </c>
      <c r="C39" s="13">
        <v>0.25</v>
      </c>
      <c r="D39" s="2"/>
      <c r="E39" s="3">
        <v>8.5</v>
      </c>
      <c r="F39" s="3">
        <f>E39*D39</f>
        <v>0</v>
      </c>
    </row>
    <row r="40" spans="1:6" ht="14.25" customHeight="1">
      <c r="A40" s="15" t="s">
        <v>47</v>
      </c>
      <c r="B40" s="43"/>
      <c r="C40" s="44"/>
      <c r="D40" s="44"/>
      <c r="E40" s="44"/>
      <c r="F40" s="45"/>
    </row>
    <row r="41" spans="1:6" ht="14.25">
      <c r="A41" s="12" t="s">
        <v>24</v>
      </c>
      <c r="B41" s="13" t="s">
        <v>22</v>
      </c>
      <c r="C41" s="13" t="s">
        <v>30</v>
      </c>
      <c r="D41" s="2"/>
      <c r="E41" s="3">
        <v>29</v>
      </c>
      <c r="F41" s="3">
        <f>E41*D41</f>
        <v>0</v>
      </c>
    </row>
    <row r="42" spans="1:6" ht="15" thickBot="1">
      <c r="A42" s="14" t="s">
        <v>37</v>
      </c>
      <c r="B42" s="13" t="s">
        <v>23</v>
      </c>
      <c r="C42" s="13">
        <v>0.3</v>
      </c>
      <c r="D42" s="2"/>
      <c r="E42" s="3">
        <v>3.9</v>
      </c>
      <c r="F42" s="3">
        <f>E42*D42</f>
        <v>0</v>
      </c>
    </row>
    <row r="43" spans="1:6" ht="15" thickBot="1" thickTop="1">
      <c r="A43" s="34" t="s">
        <v>56</v>
      </c>
      <c r="B43" s="29" t="s">
        <v>27</v>
      </c>
      <c r="C43" s="30">
        <f>C17*D17+C18*D18+C19*D19+C20*D20+C21*D21+C22*D22+C23*D23+C24*D24+C25*D25+C27*D27+C28*D28+C29*D29+C30*D30+C31*D31+C32*D32+C33*D33+C34*D34+C35*D35+C37*D37+C38*D38+C39*D39+C42*D42</f>
        <v>0</v>
      </c>
      <c r="D43" s="21" t="s">
        <v>50</v>
      </c>
      <c r="E43" s="23"/>
      <c r="F43" s="28">
        <f>F17+F18+F19+F20+F21+F22+F23+F24+F25+F27+F28+F29+F30+F31+F32+F33+F34+F35+F37+F38+F39+F41+F42</f>
        <v>0</v>
      </c>
    </row>
    <row r="44" spans="1:6" ht="15" customHeight="1" thickBot="1">
      <c r="A44" s="35"/>
      <c r="B44" s="52" t="s">
        <v>57</v>
      </c>
      <c r="C44" s="53"/>
      <c r="D44" s="32" t="s">
        <v>55</v>
      </c>
      <c r="E44" s="24" t="s">
        <v>52</v>
      </c>
      <c r="F44" s="26">
        <f>IF(C43=0,0,IF(C43&lt;1,45.48,IF(C43&lt;2,48.22,IF(C43&lt;3,50.96,IF(C43&lt;4,53.7,IF(C43&lt;5,56.44,IF(C43&lt;6,59.18,IF(C43&lt;7,61.92,IF(C43&lt;8,64.66,IF(C43&lt;9,67.39,IF(C43&lt;10,70.13,IF(C43&lt;11,72.87,IF(C43&lt;12,75.61,IF(C43&lt;13,78.35,IF(C43&lt;14,81.09,IF(C43&lt;15,83.83,IF(C43&lt;16,86.56,IF(C43&lt;17,89.3,IF(C43&lt;18,92.04,IF(C43&lt;19,94.78,IF(C43&lt;20,97.52,IF(C43&lt;21,101.46,IF(C43&lt;22,104.2,IF(C43&lt;23,106.94,IF(C43&lt;24,109.67,IF(C43&lt;25,112.41,IF(C43&lt;26,115.15,IF(C43&lt;27,117.89,IF(C43&lt;28,120.63,IF(C43&lt;29,123.37,IF(C43&lt;30,126.11)))))))))))))))))))))))))))))))</f>
        <v>0</v>
      </c>
    </row>
    <row r="45" spans="1:6" ht="15" customHeight="1" thickBot="1">
      <c r="A45" s="35"/>
      <c r="B45" s="46" t="s">
        <v>49</v>
      </c>
      <c r="C45" s="47"/>
      <c r="D45" s="33"/>
      <c r="E45" s="25" t="s">
        <v>53</v>
      </c>
      <c r="F45" s="27">
        <f>IF(C43&lt;30,0,IF(C43&lt;31,163.59,IF(C43&lt;32,166.33,IF(C43&lt;33,169.07,IF(C43&lt;34,171.81,IF(C43&lt;35,174.55,IF(C43&lt;36,178.48,IF(C43&lt;37,181.22,IF(C43&lt;38,183.96,IF(C43&lt;39,186.7,IF(C43&lt;40,189.44,IF(C43&lt;41,192.18,IF(C43&lt;42,194.92,IF(C43&lt;43,197.65,IF(C43&lt;44,200.39,IF(C43&lt;45,203.13,IF(C43&lt;46,205.87,IF(C43&lt;47,208.61,IF(C43&lt;48,211.35,IF(C43&lt;49,214.09,IF(C43&lt;50,216.83,IF(C43&lt;51,220.76,IF(C43&lt;52,223.5,IF(C43&lt;53,226.24,IF(C43&lt;54,228.98,IF(C43&lt;55,231.72,IF(C43&lt;56,234.46,IF(C43&lt;57,237.2,IF(C43&lt;58,239.93,IF(C43&lt;59,242.67,IF(C43&lt;60,245.41)))))))))))))))))))))))))))))))</f>
        <v>0</v>
      </c>
    </row>
    <row r="46" spans="1:6" ht="15" customHeight="1" thickBot="1">
      <c r="A46" s="35"/>
      <c r="B46" s="48"/>
      <c r="C46" s="49"/>
      <c r="D46" s="31" t="s">
        <v>58</v>
      </c>
      <c r="E46" s="54">
        <f>IF(C43=0,0,IF(C43&lt;10,0,IF(C43&lt;20,0.1,IF(C43&lt;30,0.2,IF(C43&lt;40,0.3,IF(C43&lt;50,0.4,IF(C43&lt;60,0.5,IF(C43&lt;70,0.6,IF(C43&lt;80,0.7,IF(C43&lt;90,0.8,IF(C43&lt;100,0.9,IF(C43&lt;110,1))))))))))))</f>
        <v>0</v>
      </c>
      <c r="F46" s="55"/>
    </row>
    <row r="47" spans="1:6" ht="15" customHeight="1" thickBot="1">
      <c r="A47" s="36"/>
      <c r="B47" s="50"/>
      <c r="C47" s="51"/>
      <c r="D47" s="22" t="s">
        <v>51</v>
      </c>
      <c r="E47" s="56">
        <f>F43+F44+F45-(F44+F45)*E46</f>
        <v>0</v>
      </c>
      <c r="F47" s="57"/>
    </row>
    <row r="48" ht="21" thickTop="1">
      <c r="F48" s="5"/>
    </row>
  </sheetData>
  <mergeCells count="23">
    <mergeCell ref="B7:F7"/>
    <mergeCell ref="B9:F9"/>
    <mergeCell ref="B4:F4"/>
    <mergeCell ref="B14:F14"/>
    <mergeCell ref="B16:F16"/>
    <mergeCell ref="B12:F12"/>
    <mergeCell ref="B13:F13"/>
    <mergeCell ref="B1:F1"/>
    <mergeCell ref="B2:F2"/>
    <mergeCell ref="B3:F3"/>
    <mergeCell ref="B6:F6"/>
    <mergeCell ref="B5:F5"/>
    <mergeCell ref="D44:D45"/>
    <mergeCell ref="A43:A47"/>
    <mergeCell ref="A10:F10"/>
    <mergeCell ref="B11:F11"/>
    <mergeCell ref="B26:F26"/>
    <mergeCell ref="B36:F36"/>
    <mergeCell ref="B40:F40"/>
    <mergeCell ref="B45:C47"/>
    <mergeCell ref="B44:C44"/>
    <mergeCell ref="E46:F46"/>
    <mergeCell ref="E47:F47"/>
  </mergeCells>
  <printOptions horizontalCentered="1" verticalCentered="1"/>
  <pageMargins left="0.11811023622047245" right="0.11811023622047245" top="0.15748031496062992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KARAIBES ET ASSOCIES</dc:creator>
  <cp:keywords/>
  <dc:description/>
  <cp:lastModifiedBy>KARAIBES ET ASSOCIES</cp:lastModifiedBy>
  <cp:lastPrinted>2023-07-04T11:28:12Z</cp:lastPrinted>
  <dcterms:created xsi:type="dcterms:W3CDTF">2023-03-23T14:12:20Z</dcterms:created>
  <dcterms:modified xsi:type="dcterms:W3CDTF">2024-02-27T12:36:59Z</dcterms:modified>
  <cp:category/>
  <cp:version/>
  <cp:contentType/>
  <cp:contentStatus/>
</cp:coreProperties>
</file>